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Прайс SANI от 19.01.2015г." sheetId="4" state="hidden" r:id="rId1"/>
    <sheet name="Прайс от 1.03.15" sheetId="5" r:id="rId2"/>
  </sheets>
  <externalReferences>
    <externalReference r:id="rId3"/>
  </externalReferences>
  <definedNames>
    <definedName name="ДСП">'[1]расчет заказа'!$AV$8:$AV$17</definedName>
    <definedName name="Раттан">'[1]расчет заказа'!$AU$8:$AU$20</definedName>
  </definedNames>
  <calcPr calcId="124519"/>
</workbook>
</file>

<file path=xl/calcChain.xml><?xml version="1.0" encoding="utf-8"?>
<calcChain xmlns="http://schemas.openxmlformats.org/spreadsheetml/2006/main">
  <c r="K23" i="5"/>
  <c r="K5"/>
  <c r="K6"/>
  <c r="K7"/>
  <c r="K8"/>
  <c r="K9"/>
  <c r="K11"/>
  <c r="K12"/>
  <c r="K13"/>
  <c r="K14"/>
  <c r="K15"/>
  <c r="K16"/>
  <c r="K18"/>
  <c r="K19"/>
  <c r="K20"/>
  <c r="K21"/>
  <c r="K22"/>
  <c r="K4"/>
  <c r="D37" i="4"/>
  <c r="D36"/>
  <c r="D35"/>
  <c r="D31"/>
  <c r="E29"/>
  <c r="E28"/>
  <c r="E27"/>
  <c r="E26"/>
  <c r="E25"/>
  <c r="E24"/>
  <c r="E22"/>
  <c r="E21"/>
  <c r="E20"/>
  <c r="E19"/>
  <c r="E18"/>
  <c r="E17"/>
  <c r="E15"/>
  <c r="E14"/>
  <c r="E13"/>
  <c r="E12"/>
  <c r="E11"/>
  <c r="E10"/>
</calcChain>
</file>

<file path=xl/sharedStrings.xml><?xml version="1.0" encoding="utf-8"?>
<sst xmlns="http://schemas.openxmlformats.org/spreadsheetml/2006/main" count="126" uniqueCount="65">
  <si>
    <t>Модель станции</t>
  </si>
  <si>
    <t>Старая цена, руб.</t>
  </si>
  <si>
    <t>Новая цена, руб</t>
  </si>
  <si>
    <t>Акция январь, скидка - 20%</t>
  </si>
  <si>
    <t>Дополнительное оборудование</t>
  </si>
  <si>
    <t>Эрлифт</t>
  </si>
  <si>
    <t>Короб для компрессора</t>
  </si>
  <si>
    <t>Горловина</t>
  </si>
  <si>
    <t>Люк</t>
  </si>
  <si>
    <t>Смола</t>
  </si>
  <si>
    <t>Стеклоткань</t>
  </si>
  <si>
    <t>Рогожа</t>
  </si>
  <si>
    <t>Отвердитель</t>
  </si>
  <si>
    <t>Дополнительный вход</t>
  </si>
  <si>
    <t>СДО</t>
  </si>
  <si>
    <t>Шланг, 10 м</t>
  </si>
  <si>
    <t>-</t>
  </si>
  <si>
    <t xml:space="preserve">Прайс на оборудование SANI </t>
  </si>
  <si>
    <t>ул. Набережная р. Самара, д. 1</t>
  </si>
  <si>
    <t>Срок действия с 19.01.2015г.</t>
  </si>
  <si>
    <t>Компания SANI</t>
  </si>
  <si>
    <t>SANI-5</t>
  </si>
  <si>
    <t>SANI-5 Long</t>
  </si>
  <si>
    <t>SANI-5 Super Long Усил</t>
  </si>
  <si>
    <t>SANI-5 ПР</t>
  </si>
  <si>
    <t>SANI-5 Long ПР</t>
  </si>
  <si>
    <t>SANI-5 Super Long ПР Усил</t>
  </si>
  <si>
    <t>SANI-8</t>
  </si>
  <si>
    <t>SANI-8 Long</t>
  </si>
  <si>
    <t>SANI-8 Super Long Усил</t>
  </si>
  <si>
    <t>SANI-8 ПР</t>
  </si>
  <si>
    <t>SANI-8 Long ПР</t>
  </si>
  <si>
    <t>SANI-8 Super Long ПР Усил</t>
  </si>
  <si>
    <t>SANI-15</t>
  </si>
  <si>
    <t>SANI-15 Long</t>
  </si>
  <si>
    <t>SANI-15 Super Long Усил</t>
  </si>
  <si>
    <t>SANI-15 ПР</t>
  </si>
  <si>
    <t>SANI-15 Long ПР</t>
  </si>
  <si>
    <t>SANI-15 Super Long ПР Усил</t>
  </si>
  <si>
    <t>SANI-Л-1</t>
  </si>
  <si>
    <t>SANI-Л-2</t>
  </si>
  <si>
    <t>SANI-Л-3</t>
  </si>
  <si>
    <t>SANI-Ж 0,14</t>
  </si>
  <si>
    <t>SANI-Ж 0,28</t>
  </si>
  <si>
    <t>SANI-Ж 0,42</t>
  </si>
  <si>
    <t>Кол-во проживающих человек</t>
  </si>
  <si>
    <r>
      <t>Производи-тельность, м</t>
    </r>
    <r>
      <rPr>
        <sz val="7"/>
        <color rgb="FF494949"/>
        <rFont val="Arial"/>
        <family val="2"/>
        <charset val="204"/>
      </rPr>
      <t>3</t>
    </r>
  </si>
  <si>
    <t>Отвод очищенной воды</t>
  </si>
  <si>
    <t>Размеры,мм</t>
  </si>
  <si>
    <t>Глубина подводящего коллектора, мм</t>
  </si>
  <si>
    <t>А</t>
  </si>
  <si>
    <t>B</t>
  </si>
  <si>
    <t>C</t>
  </si>
  <si>
    <t>0,8-1</t>
  </si>
  <si>
    <t>Самотечный</t>
  </si>
  <si>
    <t>     800</t>
  </si>
  <si>
    <t>Принудительный</t>
  </si>
  <si>
    <t>1,1-1,6</t>
  </si>
  <si>
    <t>1,7-2,5</t>
  </si>
  <si>
    <t>Модель</t>
  </si>
  <si>
    <t>Стоимость, руб.</t>
  </si>
  <si>
    <t>Стоимость по акции "Дарим  23000 руб." при покупке SANI с монтажом</t>
  </si>
  <si>
    <t>SANI-L-1</t>
  </si>
  <si>
    <t>SANI-L-2</t>
  </si>
  <si>
    <t>SANI-L-3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</si>
</sst>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Verdana"/>
      <family val="2"/>
      <charset val="204"/>
    </font>
    <font>
      <b/>
      <sz val="10"/>
      <name val="Arial Cyr"/>
      <charset val="204"/>
    </font>
    <font>
      <sz val="10"/>
      <color rgb="FF000000"/>
      <name val="Verdana"/>
      <family val="2"/>
      <charset val="204"/>
    </font>
    <font>
      <u/>
      <sz val="10"/>
      <color theme="10"/>
      <name val="Arial Cyr"/>
      <charset val="204"/>
    </font>
    <font>
      <b/>
      <sz val="9"/>
      <color rgb="FF494949"/>
      <name val="Arial"/>
      <family val="2"/>
      <charset val="204"/>
    </font>
    <font>
      <sz val="9"/>
      <color rgb="FF494949"/>
      <name val="Arial"/>
      <family val="2"/>
      <charset val="204"/>
    </font>
    <font>
      <sz val="7"/>
      <color rgb="FF494949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 applyAlignment="1">
      <alignment wrapText="1"/>
    </xf>
    <xf numFmtId="0" fontId="4" fillId="2" borderId="1" xfId="1" applyFont="1" applyFill="1" applyBorder="1" applyAlignment="1">
      <alignment horizontal="left" wrapText="1"/>
    </xf>
    <xf numFmtId="3" fontId="4" fillId="3" borderId="1" xfId="1" applyNumberFormat="1" applyFont="1" applyFill="1" applyBorder="1" applyAlignment="1">
      <alignment horizontal="center" wrapText="1"/>
    </xf>
    <xf numFmtId="0" fontId="1" fillId="0" borderId="1" xfId="1" applyBorder="1" applyAlignment="1">
      <alignment wrapText="1"/>
    </xf>
    <xf numFmtId="0" fontId="4" fillId="0" borderId="1" xfId="1" applyFont="1" applyBorder="1" applyAlignment="1">
      <alignment horizontal="left" wrapText="1"/>
    </xf>
    <xf numFmtId="3" fontId="4" fillId="0" borderId="1" xfId="1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8" xfId="0" applyBorder="1"/>
    <xf numFmtId="164" fontId="11" fillId="4" borderId="1" xfId="3" applyNumberFormat="1" applyFont="1" applyFill="1" applyBorder="1" applyAlignment="1">
      <alignment horizontal="center" wrapText="1"/>
    </xf>
    <xf numFmtId="164" fontId="9" fillId="4" borderId="6" xfId="3" applyNumberFormat="1" applyFont="1" applyFill="1" applyBorder="1" applyAlignment="1">
      <alignment horizontal="center" wrapText="1"/>
    </xf>
    <xf numFmtId="164" fontId="12" fillId="0" borderId="0" xfId="3" applyNumberFormat="1" applyFont="1"/>
    <xf numFmtId="164" fontId="12" fillId="0" borderId="6" xfId="3" applyNumberFormat="1" applyFont="1" applyBorder="1"/>
    <xf numFmtId="164" fontId="12" fillId="0" borderId="9" xfId="3" applyNumberFormat="1" applyFont="1" applyBorder="1"/>
    <xf numFmtId="164" fontId="13" fillId="0" borderId="0" xfId="3" applyNumberFormat="1" applyFont="1"/>
    <xf numFmtId="164" fontId="13" fillId="0" borderId="1" xfId="3" applyNumberFormat="1" applyFont="1" applyBorder="1"/>
    <xf numFmtId="164" fontId="13" fillId="0" borderId="8" xfId="3" applyNumberFormat="1" applyFont="1" applyBorder="1"/>
    <xf numFmtId="0" fontId="12" fillId="0" borderId="0" xfId="0" applyFont="1"/>
    <xf numFmtId="0" fontId="14" fillId="2" borderId="5" xfId="1" applyFont="1" applyFill="1" applyBorder="1" applyAlignment="1">
      <alignment horizontal="left" wrapText="1"/>
    </xf>
    <xf numFmtId="0" fontId="14" fillId="0" borderId="5" xfId="1" applyFont="1" applyBorder="1" applyAlignment="1">
      <alignment horizontal="left" wrapText="1"/>
    </xf>
    <xf numFmtId="0" fontId="12" fillId="0" borderId="5" xfId="0" applyFont="1" applyBorder="1"/>
    <xf numFmtId="0" fontId="12" fillId="0" borderId="7" xfId="0" applyFont="1" applyBorder="1"/>
    <xf numFmtId="0" fontId="12" fillId="2" borderId="5" xfId="0" applyFont="1" applyFill="1" applyBorder="1"/>
    <xf numFmtId="0" fontId="14" fillId="2" borderId="10" xfId="1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center" wrapText="1"/>
    </xf>
    <xf numFmtId="164" fontId="11" fillId="4" borderId="11" xfId="3" applyNumberFormat="1" applyFont="1" applyFill="1" applyBorder="1" applyAlignment="1">
      <alignment horizontal="center" wrapText="1"/>
    </xf>
    <xf numFmtId="164" fontId="9" fillId="4" borderId="12" xfId="3" applyNumberFormat="1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1" applyAlignment="1">
      <alignment horizontal="left" vertical="center" wrapText="1"/>
    </xf>
    <xf numFmtId="164" fontId="9" fillId="4" borderId="4" xfId="3" applyNumberFormat="1" applyFont="1" applyFill="1" applyBorder="1" applyAlignment="1">
      <alignment horizontal="center" vertical="center" wrapText="1"/>
    </xf>
    <xf numFmtId="164" fontId="9" fillId="4" borderId="9" xfId="3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11" fillId="4" borderId="3" xfId="3" applyNumberFormat="1" applyFont="1" applyFill="1" applyBorder="1" applyAlignment="1">
      <alignment horizontal="center" vertical="center" wrapText="1"/>
    </xf>
    <xf numFmtId="164" fontId="11" fillId="4" borderId="8" xfId="3" applyNumberFormat="1" applyFont="1" applyFill="1" applyBorder="1" applyAlignment="1">
      <alignment horizontal="center" vertical="center" wrapText="1"/>
    </xf>
  </cellXfs>
  <cellStyles count="4">
    <cellStyle name="Гиперссылка 2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142875</xdr:rowOff>
    </xdr:from>
    <xdr:to>
      <xdr:col>4</xdr:col>
      <xdr:colOff>828676</xdr:colOff>
      <xdr:row>5</xdr:row>
      <xdr:rowOff>114300</xdr:rowOff>
    </xdr:to>
    <xdr:pic>
      <xdr:nvPicPr>
        <xdr:cNvPr id="2" name="Рисунок 1" descr="SANI-4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142875"/>
          <a:ext cx="2028826" cy="8096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frame\profile\DOCUME~1\master\LOCALS~1\Temp\bat\&#1071;&#1085;&#1074;&#1072;&#1088;&#110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заказа"/>
      <sheetName val="1"/>
      <sheetName val="Отгрузочная вед"/>
      <sheetName val="Счет"/>
      <sheetName val="отгруз спец"/>
      <sheetName val="ТТН1"/>
      <sheetName val="ТТ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2"/>
  <sheetViews>
    <sheetView workbookViewId="0">
      <selection activeCell="B39" sqref="B39:D50"/>
    </sheetView>
  </sheetViews>
  <sheetFormatPr defaultRowHeight="12.75"/>
  <cols>
    <col min="1" max="1" width="9.140625" style="1"/>
    <col min="2" max="2" width="37.140625" style="1" customWidth="1"/>
    <col min="3" max="3" width="12.140625" style="1" customWidth="1"/>
    <col min="4" max="4" width="12.28515625" style="1" customWidth="1"/>
    <col min="5" max="5" width="12.5703125" style="1" customWidth="1"/>
    <col min="6" max="257" width="9.140625" style="1"/>
    <col min="258" max="258" width="37.140625" style="1" customWidth="1"/>
    <col min="259" max="259" width="12.140625" style="1" customWidth="1"/>
    <col min="260" max="260" width="12.28515625" style="1" customWidth="1"/>
    <col min="261" max="261" width="12.5703125" style="1" customWidth="1"/>
    <col min="262" max="513" width="9.140625" style="1"/>
    <col min="514" max="514" width="37.140625" style="1" customWidth="1"/>
    <col min="515" max="515" width="12.140625" style="1" customWidth="1"/>
    <col min="516" max="516" width="12.28515625" style="1" customWidth="1"/>
    <col min="517" max="517" width="12.5703125" style="1" customWidth="1"/>
    <col min="518" max="769" width="9.140625" style="1"/>
    <col min="770" max="770" width="37.140625" style="1" customWidth="1"/>
    <col min="771" max="771" width="12.140625" style="1" customWidth="1"/>
    <col min="772" max="772" width="12.28515625" style="1" customWidth="1"/>
    <col min="773" max="773" width="12.5703125" style="1" customWidth="1"/>
    <col min="774" max="1025" width="9.140625" style="1"/>
    <col min="1026" max="1026" width="37.140625" style="1" customWidth="1"/>
    <col min="1027" max="1027" width="12.140625" style="1" customWidth="1"/>
    <col min="1028" max="1028" width="12.28515625" style="1" customWidth="1"/>
    <col min="1029" max="1029" width="12.5703125" style="1" customWidth="1"/>
    <col min="1030" max="1281" width="9.140625" style="1"/>
    <col min="1282" max="1282" width="37.140625" style="1" customWidth="1"/>
    <col min="1283" max="1283" width="12.140625" style="1" customWidth="1"/>
    <col min="1284" max="1284" width="12.28515625" style="1" customWidth="1"/>
    <col min="1285" max="1285" width="12.5703125" style="1" customWidth="1"/>
    <col min="1286" max="1537" width="9.140625" style="1"/>
    <col min="1538" max="1538" width="37.140625" style="1" customWidth="1"/>
    <col min="1539" max="1539" width="12.140625" style="1" customWidth="1"/>
    <col min="1540" max="1540" width="12.28515625" style="1" customWidth="1"/>
    <col min="1541" max="1541" width="12.5703125" style="1" customWidth="1"/>
    <col min="1542" max="1793" width="9.140625" style="1"/>
    <col min="1794" max="1794" width="37.140625" style="1" customWidth="1"/>
    <col min="1795" max="1795" width="12.140625" style="1" customWidth="1"/>
    <col min="1796" max="1796" width="12.28515625" style="1" customWidth="1"/>
    <col min="1797" max="1797" width="12.5703125" style="1" customWidth="1"/>
    <col min="1798" max="2049" width="9.140625" style="1"/>
    <col min="2050" max="2050" width="37.140625" style="1" customWidth="1"/>
    <col min="2051" max="2051" width="12.140625" style="1" customWidth="1"/>
    <col min="2052" max="2052" width="12.28515625" style="1" customWidth="1"/>
    <col min="2053" max="2053" width="12.5703125" style="1" customWidth="1"/>
    <col min="2054" max="2305" width="9.140625" style="1"/>
    <col min="2306" max="2306" width="37.140625" style="1" customWidth="1"/>
    <col min="2307" max="2307" width="12.140625" style="1" customWidth="1"/>
    <col min="2308" max="2308" width="12.28515625" style="1" customWidth="1"/>
    <col min="2309" max="2309" width="12.5703125" style="1" customWidth="1"/>
    <col min="2310" max="2561" width="9.140625" style="1"/>
    <col min="2562" max="2562" width="37.140625" style="1" customWidth="1"/>
    <col min="2563" max="2563" width="12.140625" style="1" customWidth="1"/>
    <col min="2564" max="2564" width="12.28515625" style="1" customWidth="1"/>
    <col min="2565" max="2565" width="12.5703125" style="1" customWidth="1"/>
    <col min="2566" max="2817" width="9.140625" style="1"/>
    <col min="2818" max="2818" width="37.140625" style="1" customWidth="1"/>
    <col min="2819" max="2819" width="12.140625" style="1" customWidth="1"/>
    <col min="2820" max="2820" width="12.28515625" style="1" customWidth="1"/>
    <col min="2821" max="2821" width="12.5703125" style="1" customWidth="1"/>
    <col min="2822" max="3073" width="9.140625" style="1"/>
    <col min="3074" max="3074" width="37.140625" style="1" customWidth="1"/>
    <col min="3075" max="3075" width="12.140625" style="1" customWidth="1"/>
    <col min="3076" max="3076" width="12.28515625" style="1" customWidth="1"/>
    <col min="3077" max="3077" width="12.5703125" style="1" customWidth="1"/>
    <col min="3078" max="3329" width="9.140625" style="1"/>
    <col min="3330" max="3330" width="37.140625" style="1" customWidth="1"/>
    <col min="3331" max="3331" width="12.140625" style="1" customWidth="1"/>
    <col min="3332" max="3332" width="12.28515625" style="1" customWidth="1"/>
    <col min="3333" max="3333" width="12.5703125" style="1" customWidth="1"/>
    <col min="3334" max="3585" width="9.140625" style="1"/>
    <col min="3586" max="3586" width="37.140625" style="1" customWidth="1"/>
    <col min="3587" max="3587" width="12.140625" style="1" customWidth="1"/>
    <col min="3588" max="3588" width="12.28515625" style="1" customWidth="1"/>
    <col min="3589" max="3589" width="12.5703125" style="1" customWidth="1"/>
    <col min="3590" max="3841" width="9.140625" style="1"/>
    <col min="3842" max="3842" width="37.140625" style="1" customWidth="1"/>
    <col min="3843" max="3843" width="12.140625" style="1" customWidth="1"/>
    <col min="3844" max="3844" width="12.28515625" style="1" customWidth="1"/>
    <col min="3845" max="3845" width="12.5703125" style="1" customWidth="1"/>
    <col min="3846" max="4097" width="9.140625" style="1"/>
    <col min="4098" max="4098" width="37.140625" style="1" customWidth="1"/>
    <col min="4099" max="4099" width="12.140625" style="1" customWidth="1"/>
    <col min="4100" max="4100" width="12.28515625" style="1" customWidth="1"/>
    <col min="4101" max="4101" width="12.5703125" style="1" customWidth="1"/>
    <col min="4102" max="4353" width="9.140625" style="1"/>
    <col min="4354" max="4354" width="37.140625" style="1" customWidth="1"/>
    <col min="4355" max="4355" width="12.140625" style="1" customWidth="1"/>
    <col min="4356" max="4356" width="12.28515625" style="1" customWidth="1"/>
    <col min="4357" max="4357" width="12.5703125" style="1" customWidth="1"/>
    <col min="4358" max="4609" width="9.140625" style="1"/>
    <col min="4610" max="4610" width="37.140625" style="1" customWidth="1"/>
    <col min="4611" max="4611" width="12.140625" style="1" customWidth="1"/>
    <col min="4612" max="4612" width="12.28515625" style="1" customWidth="1"/>
    <col min="4613" max="4613" width="12.5703125" style="1" customWidth="1"/>
    <col min="4614" max="4865" width="9.140625" style="1"/>
    <col min="4866" max="4866" width="37.140625" style="1" customWidth="1"/>
    <col min="4867" max="4867" width="12.140625" style="1" customWidth="1"/>
    <col min="4868" max="4868" width="12.28515625" style="1" customWidth="1"/>
    <col min="4869" max="4869" width="12.5703125" style="1" customWidth="1"/>
    <col min="4870" max="5121" width="9.140625" style="1"/>
    <col min="5122" max="5122" width="37.140625" style="1" customWidth="1"/>
    <col min="5123" max="5123" width="12.140625" style="1" customWidth="1"/>
    <col min="5124" max="5124" width="12.28515625" style="1" customWidth="1"/>
    <col min="5125" max="5125" width="12.5703125" style="1" customWidth="1"/>
    <col min="5126" max="5377" width="9.140625" style="1"/>
    <col min="5378" max="5378" width="37.140625" style="1" customWidth="1"/>
    <col min="5379" max="5379" width="12.140625" style="1" customWidth="1"/>
    <col min="5380" max="5380" width="12.28515625" style="1" customWidth="1"/>
    <col min="5381" max="5381" width="12.5703125" style="1" customWidth="1"/>
    <col min="5382" max="5633" width="9.140625" style="1"/>
    <col min="5634" max="5634" width="37.140625" style="1" customWidth="1"/>
    <col min="5635" max="5635" width="12.140625" style="1" customWidth="1"/>
    <col min="5636" max="5636" width="12.28515625" style="1" customWidth="1"/>
    <col min="5637" max="5637" width="12.5703125" style="1" customWidth="1"/>
    <col min="5638" max="5889" width="9.140625" style="1"/>
    <col min="5890" max="5890" width="37.140625" style="1" customWidth="1"/>
    <col min="5891" max="5891" width="12.140625" style="1" customWidth="1"/>
    <col min="5892" max="5892" width="12.28515625" style="1" customWidth="1"/>
    <col min="5893" max="5893" width="12.5703125" style="1" customWidth="1"/>
    <col min="5894" max="6145" width="9.140625" style="1"/>
    <col min="6146" max="6146" width="37.140625" style="1" customWidth="1"/>
    <col min="6147" max="6147" width="12.140625" style="1" customWidth="1"/>
    <col min="6148" max="6148" width="12.28515625" style="1" customWidth="1"/>
    <col min="6149" max="6149" width="12.5703125" style="1" customWidth="1"/>
    <col min="6150" max="6401" width="9.140625" style="1"/>
    <col min="6402" max="6402" width="37.140625" style="1" customWidth="1"/>
    <col min="6403" max="6403" width="12.140625" style="1" customWidth="1"/>
    <col min="6404" max="6404" width="12.28515625" style="1" customWidth="1"/>
    <col min="6405" max="6405" width="12.5703125" style="1" customWidth="1"/>
    <col min="6406" max="6657" width="9.140625" style="1"/>
    <col min="6658" max="6658" width="37.140625" style="1" customWidth="1"/>
    <col min="6659" max="6659" width="12.140625" style="1" customWidth="1"/>
    <col min="6660" max="6660" width="12.28515625" style="1" customWidth="1"/>
    <col min="6661" max="6661" width="12.5703125" style="1" customWidth="1"/>
    <col min="6662" max="6913" width="9.140625" style="1"/>
    <col min="6914" max="6914" width="37.140625" style="1" customWidth="1"/>
    <col min="6915" max="6915" width="12.140625" style="1" customWidth="1"/>
    <col min="6916" max="6916" width="12.28515625" style="1" customWidth="1"/>
    <col min="6917" max="6917" width="12.5703125" style="1" customWidth="1"/>
    <col min="6918" max="7169" width="9.140625" style="1"/>
    <col min="7170" max="7170" width="37.140625" style="1" customWidth="1"/>
    <col min="7171" max="7171" width="12.140625" style="1" customWidth="1"/>
    <col min="7172" max="7172" width="12.28515625" style="1" customWidth="1"/>
    <col min="7173" max="7173" width="12.5703125" style="1" customWidth="1"/>
    <col min="7174" max="7425" width="9.140625" style="1"/>
    <col min="7426" max="7426" width="37.140625" style="1" customWidth="1"/>
    <col min="7427" max="7427" width="12.140625" style="1" customWidth="1"/>
    <col min="7428" max="7428" width="12.28515625" style="1" customWidth="1"/>
    <col min="7429" max="7429" width="12.5703125" style="1" customWidth="1"/>
    <col min="7430" max="7681" width="9.140625" style="1"/>
    <col min="7682" max="7682" width="37.140625" style="1" customWidth="1"/>
    <col min="7683" max="7683" width="12.140625" style="1" customWidth="1"/>
    <col min="7684" max="7684" width="12.28515625" style="1" customWidth="1"/>
    <col min="7685" max="7685" width="12.5703125" style="1" customWidth="1"/>
    <col min="7686" max="7937" width="9.140625" style="1"/>
    <col min="7938" max="7938" width="37.140625" style="1" customWidth="1"/>
    <col min="7939" max="7939" width="12.140625" style="1" customWidth="1"/>
    <col min="7940" max="7940" width="12.28515625" style="1" customWidth="1"/>
    <col min="7941" max="7941" width="12.5703125" style="1" customWidth="1"/>
    <col min="7942" max="8193" width="9.140625" style="1"/>
    <col min="8194" max="8194" width="37.140625" style="1" customWidth="1"/>
    <col min="8195" max="8195" width="12.140625" style="1" customWidth="1"/>
    <col min="8196" max="8196" width="12.28515625" style="1" customWidth="1"/>
    <col min="8197" max="8197" width="12.5703125" style="1" customWidth="1"/>
    <col min="8198" max="8449" width="9.140625" style="1"/>
    <col min="8450" max="8450" width="37.140625" style="1" customWidth="1"/>
    <col min="8451" max="8451" width="12.140625" style="1" customWidth="1"/>
    <col min="8452" max="8452" width="12.28515625" style="1" customWidth="1"/>
    <col min="8453" max="8453" width="12.5703125" style="1" customWidth="1"/>
    <col min="8454" max="8705" width="9.140625" style="1"/>
    <col min="8706" max="8706" width="37.140625" style="1" customWidth="1"/>
    <col min="8707" max="8707" width="12.140625" style="1" customWidth="1"/>
    <col min="8708" max="8708" width="12.28515625" style="1" customWidth="1"/>
    <col min="8709" max="8709" width="12.5703125" style="1" customWidth="1"/>
    <col min="8710" max="8961" width="9.140625" style="1"/>
    <col min="8962" max="8962" width="37.140625" style="1" customWidth="1"/>
    <col min="8963" max="8963" width="12.140625" style="1" customWidth="1"/>
    <col min="8964" max="8964" width="12.28515625" style="1" customWidth="1"/>
    <col min="8965" max="8965" width="12.5703125" style="1" customWidth="1"/>
    <col min="8966" max="9217" width="9.140625" style="1"/>
    <col min="9218" max="9218" width="37.140625" style="1" customWidth="1"/>
    <col min="9219" max="9219" width="12.140625" style="1" customWidth="1"/>
    <col min="9220" max="9220" width="12.28515625" style="1" customWidth="1"/>
    <col min="9221" max="9221" width="12.5703125" style="1" customWidth="1"/>
    <col min="9222" max="9473" width="9.140625" style="1"/>
    <col min="9474" max="9474" width="37.140625" style="1" customWidth="1"/>
    <col min="9475" max="9475" width="12.140625" style="1" customWidth="1"/>
    <col min="9476" max="9476" width="12.28515625" style="1" customWidth="1"/>
    <col min="9477" max="9477" width="12.5703125" style="1" customWidth="1"/>
    <col min="9478" max="9729" width="9.140625" style="1"/>
    <col min="9730" max="9730" width="37.140625" style="1" customWidth="1"/>
    <col min="9731" max="9731" width="12.140625" style="1" customWidth="1"/>
    <col min="9732" max="9732" width="12.28515625" style="1" customWidth="1"/>
    <col min="9733" max="9733" width="12.5703125" style="1" customWidth="1"/>
    <col min="9734" max="9985" width="9.140625" style="1"/>
    <col min="9986" max="9986" width="37.140625" style="1" customWidth="1"/>
    <col min="9987" max="9987" width="12.140625" style="1" customWidth="1"/>
    <col min="9988" max="9988" width="12.28515625" style="1" customWidth="1"/>
    <col min="9989" max="9989" width="12.5703125" style="1" customWidth="1"/>
    <col min="9990" max="10241" width="9.140625" style="1"/>
    <col min="10242" max="10242" width="37.140625" style="1" customWidth="1"/>
    <col min="10243" max="10243" width="12.140625" style="1" customWidth="1"/>
    <col min="10244" max="10244" width="12.28515625" style="1" customWidth="1"/>
    <col min="10245" max="10245" width="12.5703125" style="1" customWidth="1"/>
    <col min="10246" max="10497" width="9.140625" style="1"/>
    <col min="10498" max="10498" width="37.140625" style="1" customWidth="1"/>
    <col min="10499" max="10499" width="12.140625" style="1" customWidth="1"/>
    <col min="10500" max="10500" width="12.28515625" style="1" customWidth="1"/>
    <col min="10501" max="10501" width="12.5703125" style="1" customWidth="1"/>
    <col min="10502" max="10753" width="9.140625" style="1"/>
    <col min="10754" max="10754" width="37.140625" style="1" customWidth="1"/>
    <col min="10755" max="10755" width="12.140625" style="1" customWidth="1"/>
    <col min="10756" max="10756" width="12.28515625" style="1" customWidth="1"/>
    <col min="10757" max="10757" width="12.5703125" style="1" customWidth="1"/>
    <col min="10758" max="11009" width="9.140625" style="1"/>
    <col min="11010" max="11010" width="37.140625" style="1" customWidth="1"/>
    <col min="11011" max="11011" width="12.140625" style="1" customWidth="1"/>
    <col min="11012" max="11012" width="12.28515625" style="1" customWidth="1"/>
    <col min="11013" max="11013" width="12.5703125" style="1" customWidth="1"/>
    <col min="11014" max="11265" width="9.140625" style="1"/>
    <col min="11266" max="11266" width="37.140625" style="1" customWidth="1"/>
    <col min="11267" max="11267" width="12.140625" style="1" customWidth="1"/>
    <col min="11268" max="11268" width="12.28515625" style="1" customWidth="1"/>
    <col min="11269" max="11269" width="12.5703125" style="1" customWidth="1"/>
    <col min="11270" max="11521" width="9.140625" style="1"/>
    <col min="11522" max="11522" width="37.140625" style="1" customWidth="1"/>
    <col min="11523" max="11523" width="12.140625" style="1" customWidth="1"/>
    <col min="11524" max="11524" width="12.28515625" style="1" customWidth="1"/>
    <col min="11525" max="11525" width="12.5703125" style="1" customWidth="1"/>
    <col min="11526" max="11777" width="9.140625" style="1"/>
    <col min="11778" max="11778" width="37.140625" style="1" customWidth="1"/>
    <col min="11779" max="11779" width="12.140625" style="1" customWidth="1"/>
    <col min="11780" max="11780" width="12.28515625" style="1" customWidth="1"/>
    <col min="11781" max="11781" width="12.5703125" style="1" customWidth="1"/>
    <col min="11782" max="12033" width="9.140625" style="1"/>
    <col min="12034" max="12034" width="37.140625" style="1" customWidth="1"/>
    <col min="12035" max="12035" width="12.140625" style="1" customWidth="1"/>
    <col min="12036" max="12036" width="12.28515625" style="1" customWidth="1"/>
    <col min="12037" max="12037" width="12.5703125" style="1" customWidth="1"/>
    <col min="12038" max="12289" width="9.140625" style="1"/>
    <col min="12290" max="12290" width="37.140625" style="1" customWidth="1"/>
    <col min="12291" max="12291" width="12.140625" style="1" customWidth="1"/>
    <col min="12292" max="12292" width="12.28515625" style="1" customWidth="1"/>
    <col min="12293" max="12293" width="12.5703125" style="1" customWidth="1"/>
    <col min="12294" max="12545" width="9.140625" style="1"/>
    <col min="12546" max="12546" width="37.140625" style="1" customWidth="1"/>
    <col min="12547" max="12547" width="12.140625" style="1" customWidth="1"/>
    <col min="12548" max="12548" width="12.28515625" style="1" customWidth="1"/>
    <col min="12549" max="12549" width="12.5703125" style="1" customWidth="1"/>
    <col min="12550" max="12801" width="9.140625" style="1"/>
    <col min="12802" max="12802" width="37.140625" style="1" customWidth="1"/>
    <col min="12803" max="12803" width="12.140625" style="1" customWidth="1"/>
    <col min="12804" max="12804" width="12.28515625" style="1" customWidth="1"/>
    <col min="12805" max="12805" width="12.5703125" style="1" customWidth="1"/>
    <col min="12806" max="13057" width="9.140625" style="1"/>
    <col min="13058" max="13058" width="37.140625" style="1" customWidth="1"/>
    <col min="13059" max="13059" width="12.140625" style="1" customWidth="1"/>
    <col min="13060" max="13060" width="12.28515625" style="1" customWidth="1"/>
    <col min="13061" max="13061" width="12.5703125" style="1" customWidth="1"/>
    <col min="13062" max="13313" width="9.140625" style="1"/>
    <col min="13314" max="13314" width="37.140625" style="1" customWidth="1"/>
    <col min="13315" max="13315" width="12.140625" style="1" customWidth="1"/>
    <col min="13316" max="13316" width="12.28515625" style="1" customWidth="1"/>
    <col min="13317" max="13317" width="12.5703125" style="1" customWidth="1"/>
    <col min="13318" max="13569" width="9.140625" style="1"/>
    <col min="13570" max="13570" width="37.140625" style="1" customWidth="1"/>
    <col min="13571" max="13571" width="12.140625" style="1" customWidth="1"/>
    <col min="13572" max="13572" width="12.28515625" style="1" customWidth="1"/>
    <col min="13573" max="13573" width="12.5703125" style="1" customWidth="1"/>
    <col min="13574" max="13825" width="9.140625" style="1"/>
    <col min="13826" max="13826" width="37.140625" style="1" customWidth="1"/>
    <col min="13827" max="13827" width="12.140625" style="1" customWidth="1"/>
    <col min="13828" max="13828" width="12.28515625" style="1" customWidth="1"/>
    <col min="13829" max="13829" width="12.5703125" style="1" customWidth="1"/>
    <col min="13830" max="14081" width="9.140625" style="1"/>
    <col min="14082" max="14082" width="37.140625" style="1" customWidth="1"/>
    <col min="14083" max="14083" width="12.140625" style="1" customWidth="1"/>
    <col min="14084" max="14084" width="12.28515625" style="1" customWidth="1"/>
    <col min="14085" max="14085" width="12.5703125" style="1" customWidth="1"/>
    <col min="14086" max="14337" width="9.140625" style="1"/>
    <col min="14338" max="14338" width="37.140625" style="1" customWidth="1"/>
    <col min="14339" max="14339" width="12.140625" style="1" customWidth="1"/>
    <col min="14340" max="14340" width="12.28515625" style="1" customWidth="1"/>
    <col min="14341" max="14341" width="12.5703125" style="1" customWidth="1"/>
    <col min="14342" max="14593" width="9.140625" style="1"/>
    <col min="14594" max="14594" width="37.140625" style="1" customWidth="1"/>
    <col min="14595" max="14595" width="12.140625" style="1" customWidth="1"/>
    <col min="14596" max="14596" width="12.28515625" style="1" customWidth="1"/>
    <col min="14597" max="14597" width="12.5703125" style="1" customWidth="1"/>
    <col min="14598" max="14849" width="9.140625" style="1"/>
    <col min="14850" max="14850" width="37.140625" style="1" customWidth="1"/>
    <col min="14851" max="14851" width="12.140625" style="1" customWidth="1"/>
    <col min="14852" max="14852" width="12.28515625" style="1" customWidth="1"/>
    <col min="14853" max="14853" width="12.5703125" style="1" customWidth="1"/>
    <col min="14854" max="15105" width="9.140625" style="1"/>
    <col min="15106" max="15106" width="37.140625" style="1" customWidth="1"/>
    <col min="15107" max="15107" width="12.140625" style="1" customWidth="1"/>
    <col min="15108" max="15108" width="12.28515625" style="1" customWidth="1"/>
    <col min="15109" max="15109" width="12.5703125" style="1" customWidth="1"/>
    <col min="15110" max="15361" width="9.140625" style="1"/>
    <col min="15362" max="15362" width="37.140625" style="1" customWidth="1"/>
    <col min="15363" max="15363" width="12.140625" style="1" customWidth="1"/>
    <col min="15364" max="15364" width="12.28515625" style="1" customWidth="1"/>
    <col min="15365" max="15365" width="12.5703125" style="1" customWidth="1"/>
    <col min="15366" max="15617" width="9.140625" style="1"/>
    <col min="15618" max="15618" width="37.140625" style="1" customWidth="1"/>
    <col min="15619" max="15619" width="12.140625" style="1" customWidth="1"/>
    <col min="15620" max="15620" width="12.28515625" style="1" customWidth="1"/>
    <col min="15621" max="15621" width="12.5703125" style="1" customWidth="1"/>
    <col min="15622" max="15873" width="9.140625" style="1"/>
    <col min="15874" max="15874" width="37.140625" style="1" customWidth="1"/>
    <col min="15875" max="15875" width="12.140625" style="1" customWidth="1"/>
    <col min="15876" max="15876" width="12.28515625" style="1" customWidth="1"/>
    <col min="15877" max="15877" width="12.5703125" style="1" customWidth="1"/>
    <col min="15878" max="16129" width="9.140625" style="1"/>
    <col min="16130" max="16130" width="37.140625" style="1" customWidth="1"/>
    <col min="16131" max="16131" width="12.140625" style="1" customWidth="1"/>
    <col min="16132" max="16132" width="12.28515625" style="1" customWidth="1"/>
    <col min="16133" max="16133" width="12.5703125" style="1" customWidth="1"/>
    <col min="16134" max="16384" width="9.140625" style="1"/>
  </cols>
  <sheetData>
    <row r="3" spans="2:6">
      <c r="B3" s="1" t="s">
        <v>17</v>
      </c>
      <c r="F3" s="7"/>
    </row>
    <row r="4" spans="2:6" ht="15">
      <c r="B4" s="1" t="s">
        <v>19</v>
      </c>
      <c r="F4"/>
    </row>
    <row r="6" spans="2:6" ht="31.5" customHeight="1">
      <c r="D6" s="32" t="s">
        <v>18</v>
      </c>
      <c r="E6" s="32"/>
    </row>
    <row r="7" spans="2:6" ht="13.5" customHeight="1">
      <c r="D7" s="33"/>
      <c r="E7" s="33"/>
    </row>
    <row r="8" spans="2:6" ht="25.5" customHeight="1">
      <c r="B8" s="30" t="s">
        <v>0</v>
      </c>
      <c r="C8" s="30" t="s">
        <v>1</v>
      </c>
      <c r="D8" s="30" t="s">
        <v>2</v>
      </c>
      <c r="E8" s="31" t="s">
        <v>3</v>
      </c>
      <c r="F8" s="7"/>
    </row>
    <row r="9" spans="2:6" ht="15">
      <c r="B9" s="30"/>
      <c r="C9" s="30"/>
      <c r="D9" s="30"/>
      <c r="E9" s="31"/>
      <c r="F9"/>
    </row>
    <row r="10" spans="2:6">
      <c r="B10" s="2" t="s">
        <v>21</v>
      </c>
      <c r="C10" s="3">
        <v>69900</v>
      </c>
      <c r="D10" s="4">
        <v>96000</v>
      </c>
      <c r="E10" s="4">
        <f t="shared" ref="E10:E15" si="0">D10*0.8</f>
        <v>76800</v>
      </c>
      <c r="F10" s="7"/>
    </row>
    <row r="11" spans="2:6">
      <c r="B11" s="5" t="s">
        <v>22</v>
      </c>
      <c r="C11" s="6">
        <v>76900</v>
      </c>
      <c r="D11" s="4">
        <v>106000</v>
      </c>
      <c r="E11" s="4">
        <f t="shared" si="0"/>
        <v>84800</v>
      </c>
    </row>
    <row r="12" spans="2:6">
      <c r="B12" s="5" t="s">
        <v>23</v>
      </c>
      <c r="C12" s="6">
        <v>99900</v>
      </c>
      <c r="D12" s="4">
        <v>136000</v>
      </c>
      <c r="E12" s="4">
        <f t="shared" si="0"/>
        <v>108800</v>
      </c>
    </row>
    <row r="13" spans="2:6">
      <c r="B13" s="5" t="s">
        <v>24</v>
      </c>
      <c r="C13" s="6">
        <v>76900</v>
      </c>
      <c r="D13" s="4">
        <v>106000</v>
      </c>
      <c r="E13" s="4">
        <f t="shared" si="0"/>
        <v>84800</v>
      </c>
    </row>
    <row r="14" spans="2:6">
      <c r="B14" s="5" t="s">
        <v>25</v>
      </c>
      <c r="C14" s="6">
        <v>83900</v>
      </c>
      <c r="D14" s="4">
        <v>116000</v>
      </c>
      <c r="E14" s="4">
        <f t="shared" si="0"/>
        <v>92800</v>
      </c>
    </row>
    <row r="15" spans="2:6">
      <c r="B15" s="5" t="s">
        <v>26</v>
      </c>
      <c r="C15" s="6">
        <v>106900</v>
      </c>
      <c r="D15" s="4">
        <v>146000</v>
      </c>
      <c r="E15" s="4">
        <f t="shared" si="0"/>
        <v>116800</v>
      </c>
    </row>
    <row r="16" spans="2:6">
      <c r="B16" s="5"/>
      <c r="C16" s="6"/>
      <c r="D16" s="4"/>
      <c r="E16" s="4"/>
    </row>
    <row r="17" spans="2:5">
      <c r="B17" s="2" t="s">
        <v>27</v>
      </c>
      <c r="C17" s="3">
        <v>79900</v>
      </c>
      <c r="D17" s="4">
        <v>110000</v>
      </c>
      <c r="E17" s="4">
        <f t="shared" ref="E17:E22" si="1">D17*0.8</f>
        <v>88000</v>
      </c>
    </row>
    <row r="18" spans="2:5">
      <c r="B18" s="5" t="s">
        <v>28</v>
      </c>
      <c r="C18" s="6">
        <v>86900</v>
      </c>
      <c r="D18" s="4">
        <v>120000</v>
      </c>
      <c r="E18" s="4">
        <f t="shared" si="1"/>
        <v>96000</v>
      </c>
    </row>
    <row r="19" spans="2:5">
      <c r="B19" s="5" t="s">
        <v>29</v>
      </c>
      <c r="C19" s="6">
        <v>109900</v>
      </c>
      <c r="D19" s="4">
        <v>150000</v>
      </c>
      <c r="E19" s="4">
        <f t="shared" si="1"/>
        <v>120000</v>
      </c>
    </row>
    <row r="20" spans="2:5">
      <c r="B20" s="5" t="s">
        <v>30</v>
      </c>
      <c r="C20" s="6">
        <v>86900</v>
      </c>
      <c r="D20" s="4">
        <v>120000</v>
      </c>
      <c r="E20" s="4">
        <f t="shared" si="1"/>
        <v>96000</v>
      </c>
    </row>
    <row r="21" spans="2:5">
      <c r="B21" s="5" t="s">
        <v>31</v>
      </c>
      <c r="C21" s="6">
        <v>93900</v>
      </c>
      <c r="D21" s="4">
        <v>130000</v>
      </c>
      <c r="E21" s="4">
        <f t="shared" si="1"/>
        <v>104000</v>
      </c>
    </row>
    <row r="22" spans="2:5">
      <c r="B22" s="5" t="s">
        <v>32</v>
      </c>
      <c r="C22" s="6">
        <v>116900</v>
      </c>
      <c r="D22" s="4">
        <v>160000</v>
      </c>
      <c r="E22" s="4">
        <f t="shared" si="1"/>
        <v>128000</v>
      </c>
    </row>
    <row r="23" spans="2:5">
      <c r="B23" s="5"/>
      <c r="C23" s="6"/>
      <c r="D23" s="4"/>
      <c r="E23" s="4"/>
    </row>
    <row r="24" spans="2:5">
      <c r="B24" s="2" t="s">
        <v>33</v>
      </c>
      <c r="C24" s="3">
        <v>119900</v>
      </c>
      <c r="D24" s="4">
        <v>167000</v>
      </c>
      <c r="E24" s="4">
        <f t="shared" ref="E24:E29" si="2">D24*0.8</f>
        <v>133600</v>
      </c>
    </row>
    <row r="25" spans="2:5">
      <c r="B25" s="5" t="s">
        <v>34</v>
      </c>
      <c r="C25" s="6">
        <v>126900</v>
      </c>
      <c r="D25" s="4">
        <v>177000</v>
      </c>
      <c r="E25" s="4">
        <f t="shared" si="2"/>
        <v>141600</v>
      </c>
    </row>
    <row r="26" spans="2:5">
      <c r="B26" s="5" t="s">
        <v>35</v>
      </c>
      <c r="C26" s="6">
        <v>149900</v>
      </c>
      <c r="D26" s="4">
        <v>207000</v>
      </c>
      <c r="E26" s="4">
        <f t="shared" si="2"/>
        <v>165600</v>
      </c>
    </row>
    <row r="27" spans="2:5">
      <c r="B27" s="5" t="s">
        <v>36</v>
      </c>
      <c r="C27" s="6">
        <v>126900</v>
      </c>
      <c r="D27" s="4">
        <v>177000</v>
      </c>
      <c r="E27" s="4">
        <f t="shared" si="2"/>
        <v>141600</v>
      </c>
    </row>
    <row r="28" spans="2:5">
      <c r="B28" s="5" t="s">
        <v>37</v>
      </c>
      <c r="C28" s="6">
        <v>133900</v>
      </c>
      <c r="D28" s="4">
        <v>187000</v>
      </c>
      <c r="E28" s="4">
        <f t="shared" si="2"/>
        <v>149600</v>
      </c>
    </row>
    <row r="29" spans="2:5" ht="14.25" customHeight="1">
      <c r="B29" s="5" t="s">
        <v>38</v>
      </c>
      <c r="C29" s="6">
        <v>156900</v>
      </c>
      <c r="D29" s="4">
        <v>219000</v>
      </c>
      <c r="E29" s="4">
        <f t="shared" si="2"/>
        <v>175200</v>
      </c>
    </row>
    <row r="30" spans="2:5" ht="14.25" customHeight="1">
      <c r="B30" s="5"/>
      <c r="C30" s="6"/>
      <c r="D30" s="4"/>
      <c r="E30" s="4"/>
    </row>
    <row r="31" spans="2:5">
      <c r="B31" s="2" t="s">
        <v>39</v>
      </c>
      <c r="C31" s="3">
        <v>210000</v>
      </c>
      <c r="D31" s="4">
        <f>C31*1.4</f>
        <v>294000</v>
      </c>
      <c r="E31" s="4"/>
    </row>
    <row r="32" spans="2:5">
      <c r="B32" s="5" t="s">
        <v>40</v>
      </c>
      <c r="C32" s="6">
        <v>299000</v>
      </c>
      <c r="D32" s="4">
        <v>418000</v>
      </c>
      <c r="E32" s="4"/>
    </row>
    <row r="33" spans="2:5">
      <c r="B33" s="5" t="s">
        <v>41</v>
      </c>
      <c r="C33" s="6">
        <v>460800</v>
      </c>
      <c r="D33" s="4">
        <v>645000</v>
      </c>
      <c r="E33" s="4"/>
    </row>
    <row r="34" spans="2:5">
      <c r="B34" s="5"/>
      <c r="C34" s="6"/>
      <c r="D34" s="4"/>
      <c r="E34" s="4"/>
    </row>
    <row r="35" spans="2:5">
      <c r="B35" s="2" t="s">
        <v>42</v>
      </c>
      <c r="C35" s="3">
        <v>10500</v>
      </c>
      <c r="D35" s="4">
        <f>C35*0.5</f>
        <v>5250</v>
      </c>
      <c r="E35" s="4"/>
    </row>
    <row r="36" spans="2:5">
      <c r="B36" s="5" t="s">
        <v>43</v>
      </c>
      <c r="C36" s="6">
        <v>12100</v>
      </c>
      <c r="D36" s="4">
        <f>C36*0.5</f>
        <v>6050</v>
      </c>
      <c r="E36" s="4"/>
    </row>
    <row r="37" spans="2:5">
      <c r="B37" s="5" t="s">
        <v>44</v>
      </c>
      <c r="C37" s="6">
        <v>16300</v>
      </c>
      <c r="D37" s="4">
        <f>C37*0.5</f>
        <v>8150</v>
      </c>
      <c r="E37" s="4"/>
    </row>
    <row r="38" spans="2:5">
      <c r="B38" s="5"/>
      <c r="C38" s="6"/>
      <c r="D38" s="4"/>
      <c r="E38" s="4"/>
    </row>
    <row r="39" spans="2:5">
      <c r="B39" s="2" t="s">
        <v>4</v>
      </c>
      <c r="C39" s="6"/>
      <c r="D39" s="4"/>
      <c r="E39" s="4"/>
    </row>
    <row r="40" spans="2:5">
      <c r="B40" s="4" t="s">
        <v>5</v>
      </c>
      <c r="C40" s="4">
        <v>2000</v>
      </c>
      <c r="D40" s="4">
        <v>2000</v>
      </c>
      <c r="E40" s="4"/>
    </row>
    <row r="41" spans="2:5">
      <c r="B41" s="4" t="s">
        <v>6</v>
      </c>
      <c r="C41" s="4">
        <v>3000</v>
      </c>
      <c r="D41" s="4">
        <v>10000</v>
      </c>
      <c r="E41" s="4"/>
    </row>
    <row r="42" spans="2:5">
      <c r="B42" s="4" t="s">
        <v>7</v>
      </c>
      <c r="C42" s="4">
        <v>7000</v>
      </c>
      <c r="D42" s="4">
        <v>10000</v>
      </c>
      <c r="E42" s="4"/>
    </row>
    <row r="43" spans="2:5">
      <c r="B43" s="4" t="s">
        <v>8</v>
      </c>
      <c r="C43" s="4">
        <v>2000</v>
      </c>
      <c r="D43" s="4">
        <v>2000</v>
      </c>
      <c r="E43" s="4"/>
    </row>
    <row r="44" spans="2:5">
      <c r="B44" s="4" t="s">
        <v>9</v>
      </c>
      <c r="C44" s="4">
        <v>520</v>
      </c>
      <c r="D44" s="4">
        <v>1000</v>
      </c>
      <c r="E44" s="4"/>
    </row>
    <row r="45" spans="2:5">
      <c r="B45" s="4" t="s">
        <v>10</v>
      </c>
      <c r="C45" s="4">
        <v>400</v>
      </c>
      <c r="D45" s="4">
        <v>500</v>
      </c>
      <c r="E45" s="4"/>
    </row>
    <row r="46" spans="2:5">
      <c r="B46" s="4" t="s">
        <v>11</v>
      </c>
      <c r="C46" s="4">
        <v>540</v>
      </c>
      <c r="D46" s="4">
        <v>500</v>
      </c>
      <c r="E46" s="4"/>
    </row>
    <row r="47" spans="2:5">
      <c r="B47" s="4" t="s">
        <v>12</v>
      </c>
      <c r="C47" s="4">
        <v>1770</v>
      </c>
      <c r="D47" s="4">
        <v>2000</v>
      </c>
      <c r="E47" s="4"/>
    </row>
    <row r="48" spans="2:5">
      <c r="B48" s="4" t="s">
        <v>13</v>
      </c>
      <c r="C48" s="4">
        <v>1000</v>
      </c>
      <c r="D48" s="4">
        <v>1000</v>
      </c>
      <c r="E48" s="4"/>
    </row>
    <row r="49" spans="2:5">
      <c r="B49" s="4" t="s">
        <v>14</v>
      </c>
      <c r="C49" s="4">
        <v>170000</v>
      </c>
      <c r="D49" s="4">
        <v>170000</v>
      </c>
      <c r="E49" s="4"/>
    </row>
    <row r="50" spans="2:5">
      <c r="B50" s="4" t="s">
        <v>15</v>
      </c>
      <c r="C50" s="4" t="s">
        <v>16</v>
      </c>
      <c r="D50" s="4">
        <v>2000</v>
      </c>
      <c r="E50" s="4"/>
    </row>
    <row r="52" spans="2:5">
      <c r="B52" s="1" t="s">
        <v>20</v>
      </c>
    </row>
  </sheetData>
  <mergeCells count="6">
    <mergeCell ref="B8:B9"/>
    <mergeCell ref="C8:C9"/>
    <mergeCell ref="D8:D9"/>
    <mergeCell ref="E8:E9"/>
    <mergeCell ref="D6:E6"/>
    <mergeCell ref="D7:E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8"/>
  <sheetViews>
    <sheetView tabSelected="1" workbookViewId="0">
      <selection activeCell="M8" sqref="M8"/>
    </sheetView>
  </sheetViews>
  <sheetFormatPr defaultRowHeight="15"/>
  <cols>
    <col min="2" max="2" width="30.85546875" style="19" customWidth="1"/>
    <col min="4" max="4" width="9.140625" customWidth="1"/>
    <col min="5" max="5" width="16.42578125" customWidth="1"/>
    <col min="6" max="8" width="9.140625" customWidth="1"/>
    <col min="9" max="9" width="12" customWidth="1"/>
    <col min="10" max="10" width="14.42578125" style="16" hidden="1" customWidth="1"/>
    <col min="11" max="11" width="23.28515625" style="13" customWidth="1"/>
  </cols>
  <sheetData>
    <row r="1" spans="2:11" ht="15.75" thickBot="1"/>
    <row r="2" spans="2:11" ht="44.25" customHeight="1">
      <c r="B2" s="38" t="s">
        <v>59</v>
      </c>
      <c r="C2" s="40" t="s">
        <v>45</v>
      </c>
      <c r="D2" s="40" t="s">
        <v>46</v>
      </c>
      <c r="E2" s="40" t="s">
        <v>47</v>
      </c>
      <c r="F2" s="40" t="s">
        <v>48</v>
      </c>
      <c r="G2" s="40"/>
      <c r="H2" s="40"/>
      <c r="I2" s="40" t="s">
        <v>49</v>
      </c>
      <c r="J2" s="42" t="s">
        <v>60</v>
      </c>
      <c r="K2" s="34" t="s">
        <v>61</v>
      </c>
    </row>
    <row r="3" spans="2:11" ht="15.75" thickBot="1">
      <c r="B3" s="39"/>
      <c r="C3" s="41"/>
      <c r="D3" s="41"/>
      <c r="E3" s="41"/>
      <c r="F3" s="29" t="s">
        <v>50</v>
      </c>
      <c r="G3" s="29" t="s">
        <v>51</v>
      </c>
      <c r="H3" s="29" t="s">
        <v>52</v>
      </c>
      <c r="I3" s="41"/>
      <c r="J3" s="43"/>
      <c r="K3" s="35"/>
    </row>
    <row r="4" spans="2:11">
      <c r="B4" s="25" t="s">
        <v>21</v>
      </c>
      <c r="C4" s="26">
        <v>5</v>
      </c>
      <c r="D4" s="26" t="s">
        <v>53</v>
      </c>
      <c r="E4" s="26" t="s">
        <v>54</v>
      </c>
      <c r="F4" s="26">
        <v>1320</v>
      </c>
      <c r="G4" s="26">
        <v>2130</v>
      </c>
      <c r="H4" s="36" t="s">
        <v>55</v>
      </c>
      <c r="I4" s="26">
        <v>710</v>
      </c>
      <c r="J4" s="27">
        <v>96000</v>
      </c>
      <c r="K4" s="28">
        <f>J4-23000</f>
        <v>73000</v>
      </c>
    </row>
    <row r="5" spans="2:11">
      <c r="B5" s="21" t="s">
        <v>22</v>
      </c>
      <c r="C5" s="8">
        <v>5</v>
      </c>
      <c r="D5" s="8" t="s">
        <v>53</v>
      </c>
      <c r="E5" s="8" t="s">
        <v>54</v>
      </c>
      <c r="F5" s="8">
        <v>1320</v>
      </c>
      <c r="G5" s="8">
        <v>2955</v>
      </c>
      <c r="H5" s="37"/>
      <c r="I5" s="8">
        <v>1535</v>
      </c>
      <c r="J5" s="11">
        <v>106000</v>
      </c>
      <c r="K5" s="12">
        <f t="shared" ref="K5:K23" si="0">J5-23000</f>
        <v>83000</v>
      </c>
    </row>
    <row r="6" spans="2:11">
      <c r="B6" s="21" t="s">
        <v>23</v>
      </c>
      <c r="C6" s="8">
        <v>5</v>
      </c>
      <c r="D6" s="8" t="s">
        <v>53</v>
      </c>
      <c r="E6" s="8" t="s">
        <v>54</v>
      </c>
      <c r="F6" s="8">
        <v>1320</v>
      </c>
      <c r="G6" s="8">
        <v>3825</v>
      </c>
      <c r="H6" s="37"/>
      <c r="I6" s="8">
        <v>2405</v>
      </c>
      <c r="J6" s="11">
        <v>136000</v>
      </c>
      <c r="K6" s="12">
        <f t="shared" si="0"/>
        <v>113000</v>
      </c>
    </row>
    <row r="7" spans="2:11">
      <c r="B7" s="21" t="s">
        <v>24</v>
      </c>
      <c r="C7" s="8">
        <v>5</v>
      </c>
      <c r="D7" s="8" t="s">
        <v>53</v>
      </c>
      <c r="E7" s="8" t="s">
        <v>56</v>
      </c>
      <c r="F7" s="8">
        <v>1320</v>
      </c>
      <c r="G7" s="8">
        <v>2130</v>
      </c>
      <c r="H7" s="37"/>
      <c r="I7" s="8">
        <v>710</v>
      </c>
      <c r="J7" s="11">
        <v>106000</v>
      </c>
      <c r="K7" s="12">
        <f t="shared" si="0"/>
        <v>83000</v>
      </c>
    </row>
    <row r="8" spans="2:11" ht="25.5" customHeight="1">
      <c r="B8" s="21" t="s">
        <v>25</v>
      </c>
      <c r="C8" s="8">
        <v>5</v>
      </c>
      <c r="D8" s="8" t="s">
        <v>53</v>
      </c>
      <c r="E8" s="8" t="s">
        <v>56</v>
      </c>
      <c r="F8" s="8">
        <v>1320</v>
      </c>
      <c r="G8" s="8">
        <v>2955</v>
      </c>
      <c r="H8" s="37"/>
      <c r="I8" s="8">
        <v>1535</v>
      </c>
      <c r="J8" s="11">
        <v>116000</v>
      </c>
      <c r="K8" s="12">
        <f t="shared" si="0"/>
        <v>93000</v>
      </c>
    </row>
    <row r="9" spans="2:11">
      <c r="B9" s="21" t="s">
        <v>26</v>
      </c>
      <c r="C9" s="8">
        <v>5</v>
      </c>
      <c r="D9" s="8" t="s">
        <v>53</v>
      </c>
      <c r="E9" s="8" t="s">
        <v>56</v>
      </c>
      <c r="F9" s="8">
        <v>1320</v>
      </c>
      <c r="G9" s="8">
        <v>3825</v>
      </c>
      <c r="H9" s="37"/>
      <c r="I9" s="8">
        <v>2405</v>
      </c>
      <c r="J9" s="11">
        <v>146000</v>
      </c>
      <c r="K9" s="12">
        <f t="shared" si="0"/>
        <v>123000</v>
      </c>
    </row>
    <row r="10" spans="2:11">
      <c r="B10" s="21"/>
      <c r="C10" s="8"/>
      <c r="D10" s="8"/>
      <c r="E10" s="8"/>
      <c r="F10" s="8"/>
      <c r="G10" s="8"/>
      <c r="H10" s="37"/>
      <c r="I10" s="8"/>
      <c r="J10" s="11"/>
      <c r="K10" s="12"/>
    </row>
    <row r="11" spans="2:11">
      <c r="B11" s="20" t="s">
        <v>27</v>
      </c>
      <c r="C11" s="8">
        <v>8</v>
      </c>
      <c r="D11" s="8" t="s">
        <v>57</v>
      </c>
      <c r="E11" s="8" t="s">
        <v>54</v>
      </c>
      <c r="F11" s="8">
        <v>1580</v>
      </c>
      <c r="G11" s="8">
        <v>2435</v>
      </c>
      <c r="H11" s="37"/>
      <c r="I11" s="8">
        <v>710</v>
      </c>
      <c r="J11" s="11">
        <v>110000</v>
      </c>
      <c r="K11" s="12">
        <f t="shared" si="0"/>
        <v>87000</v>
      </c>
    </row>
    <row r="12" spans="2:11">
      <c r="B12" s="21" t="s">
        <v>28</v>
      </c>
      <c r="C12" s="8">
        <v>8</v>
      </c>
      <c r="D12" s="8" t="s">
        <v>57</v>
      </c>
      <c r="E12" s="8" t="s">
        <v>54</v>
      </c>
      <c r="F12" s="8">
        <v>1580</v>
      </c>
      <c r="G12" s="8">
        <v>3245</v>
      </c>
      <c r="H12" s="37"/>
      <c r="I12" s="8">
        <v>1515</v>
      </c>
      <c r="J12" s="11">
        <v>120000</v>
      </c>
      <c r="K12" s="12">
        <f t="shared" si="0"/>
        <v>97000</v>
      </c>
    </row>
    <row r="13" spans="2:11">
      <c r="B13" s="21" t="s">
        <v>29</v>
      </c>
      <c r="C13" s="8">
        <v>8</v>
      </c>
      <c r="D13" s="8" t="s">
        <v>57</v>
      </c>
      <c r="E13" s="8" t="s">
        <v>54</v>
      </c>
      <c r="F13" s="8">
        <v>1580</v>
      </c>
      <c r="G13" s="8">
        <v>4115</v>
      </c>
      <c r="H13" s="37"/>
      <c r="I13" s="8">
        <v>2385</v>
      </c>
      <c r="J13" s="11">
        <v>150000</v>
      </c>
      <c r="K13" s="12">
        <f t="shared" si="0"/>
        <v>127000</v>
      </c>
    </row>
    <row r="14" spans="2:11">
      <c r="B14" s="21" t="s">
        <v>30</v>
      </c>
      <c r="C14" s="8">
        <v>8</v>
      </c>
      <c r="D14" s="8" t="s">
        <v>57</v>
      </c>
      <c r="E14" s="8" t="s">
        <v>56</v>
      </c>
      <c r="F14" s="8">
        <v>1580</v>
      </c>
      <c r="G14" s="8">
        <v>2435</v>
      </c>
      <c r="H14" s="37"/>
      <c r="I14" s="8">
        <v>705</v>
      </c>
      <c r="J14" s="11">
        <v>120000</v>
      </c>
      <c r="K14" s="12">
        <f t="shared" si="0"/>
        <v>97000</v>
      </c>
    </row>
    <row r="15" spans="2:11">
      <c r="B15" s="21" t="s">
        <v>31</v>
      </c>
      <c r="C15" s="8">
        <v>8</v>
      </c>
      <c r="D15" s="8" t="s">
        <v>57</v>
      </c>
      <c r="E15" s="8" t="s">
        <v>56</v>
      </c>
      <c r="F15" s="8">
        <v>1580</v>
      </c>
      <c r="G15" s="8">
        <v>3145</v>
      </c>
      <c r="H15" s="37"/>
      <c r="I15" s="8">
        <v>1515</v>
      </c>
      <c r="J15" s="11">
        <v>130000</v>
      </c>
      <c r="K15" s="12">
        <f t="shared" si="0"/>
        <v>107000</v>
      </c>
    </row>
    <row r="16" spans="2:11">
      <c r="B16" s="21" t="s">
        <v>32</v>
      </c>
      <c r="C16" s="8">
        <v>8</v>
      </c>
      <c r="D16" s="8" t="s">
        <v>57</v>
      </c>
      <c r="E16" s="8" t="s">
        <v>56</v>
      </c>
      <c r="F16" s="8">
        <v>1580</v>
      </c>
      <c r="G16" s="8">
        <v>4114</v>
      </c>
      <c r="H16" s="37"/>
      <c r="I16" s="8">
        <v>2385</v>
      </c>
      <c r="J16" s="11">
        <v>160000</v>
      </c>
      <c r="K16" s="12">
        <f t="shared" si="0"/>
        <v>137000</v>
      </c>
    </row>
    <row r="17" spans="2:11">
      <c r="B17" s="21"/>
      <c r="C17" s="8"/>
      <c r="D17" s="8"/>
      <c r="E17" s="8"/>
      <c r="F17" s="8"/>
      <c r="G17" s="8"/>
      <c r="H17" s="37"/>
      <c r="I17" s="8"/>
      <c r="J17" s="11"/>
      <c r="K17" s="12"/>
    </row>
    <row r="18" spans="2:11">
      <c r="B18" s="20" t="s">
        <v>33</v>
      </c>
      <c r="C18" s="8">
        <v>15</v>
      </c>
      <c r="D18" s="8" t="s">
        <v>58</v>
      </c>
      <c r="E18" s="8" t="s">
        <v>54</v>
      </c>
      <c r="F18" s="8">
        <v>1830</v>
      </c>
      <c r="G18" s="8">
        <v>3230</v>
      </c>
      <c r="H18" s="37"/>
      <c r="I18" s="8">
        <v>1300</v>
      </c>
      <c r="J18" s="11">
        <v>167000</v>
      </c>
      <c r="K18" s="12">
        <f t="shared" si="0"/>
        <v>144000</v>
      </c>
    </row>
    <row r="19" spans="2:11">
      <c r="B19" s="21" t="s">
        <v>34</v>
      </c>
      <c r="C19" s="8">
        <v>15</v>
      </c>
      <c r="D19" s="8" t="s">
        <v>58</v>
      </c>
      <c r="E19" s="8" t="s">
        <v>54</v>
      </c>
      <c r="F19" s="8">
        <v>1830</v>
      </c>
      <c r="G19" s="8">
        <v>4070</v>
      </c>
      <c r="H19" s="37"/>
      <c r="I19" s="8">
        <v>2140</v>
      </c>
      <c r="J19" s="11">
        <v>177000</v>
      </c>
      <c r="K19" s="12">
        <f t="shared" si="0"/>
        <v>154000</v>
      </c>
    </row>
    <row r="20" spans="2:11">
      <c r="B20" s="21" t="s">
        <v>35</v>
      </c>
      <c r="C20" s="8">
        <v>15</v>
      </c>
      <c r="D20" s="8" t="s">
        <v>58</v>
      </c>
      <c r="E20" s="8" t="s">
        <v>54</v>
      </c>
      <c r="F20" s="8">
        <v>1830</v>
      </c>
      <c r="G20" s="8">
        <v>3230</v>
      </c>
      <c r="H20" s="37"/>
      <c r="I20" s="8">
        <v>3015</v>
      </c>
      <c r="J20" s="11">
        <v>207000</v>
      </c>
      <c r="K20" s="12">
        <f t="shared" si="0"/>
        <v>184000</v>
      </c>
    </row>
    <row r="21" spans="2:11">
      <c r="B21" s="21" t="s">
        <v>36</v>
      </c>
      <c r="C21" s="8">
        <v>15</v>
      </c>
      <c r="D21" s="8" t="s">
        <v>58</v>
      </c>
      <c r="E21" s="8" t="s">
        <v>56</v>
      </c>
      <c r="F21" s="8">
        <v>1830</v>
      </c>
      <c r="G21" s="8">
        <v>3230</v>
      </c>
      <c r="H21" s="37"/>
      <c r="I21" s="8">
        <v>1300</v>
      </c>
      <c r="J21" s="11">
        <v>177000</v>
      </c>
      <c r="K21" s="12">
        <f t="shared" si="0"/>
        <v>154000</v>
      </c>
    </row>
    <row r="22" spans="2:11">
      <c r="B22" s="21" t="s">
        <v>37</v>
      </c>
      <c r="C22" s="8">
        <v>15</v>
      </c>
      <c r="D22" s="8" t="s">
        <v>58</v>
      </c>
      <c r="E22" s="8" t="s">
        <v>56</v>
      </c>
      <c r="F22" s="8">
        <v>1830</v>
      </c>
      <c r="G22" s="8">
        <v>4070</v>
      </c>
      <c r="H22" s="37"/>
      <c r="I22" s="8">
        <v>2140</v>
      </c>
      <c r="J22" s="11">
        <v>187000</v>
      </c>
      <c r="K22" s="12">
        <f t="shared" si="0"/>
        <v>164000</v>
      </c>
    </row>
    <row r="23" spans="2:11">
      <c r="B23" s="21" t="s">
        <v>38</v>
      </c>
      <c r="C23" s="8">
        <v>15</v>
      </c>
      <c r="D23" s="8" t="s">
        <v>58</v>
      </c>
      <c r="E23" s="8" t="s">
        <v>56</v>
      </c>
      <c r="F23" s="8">
        <v>1830</v>
      </c>
      <c r="G23" s="8">
        <v>4942</v>
      </c>
      <c r="H23" s="37"/>
      <c r="I23" s="8">
        <v>3015</v>
      </c>
      <c r="J23" s="11">
        <v>219000</v>
      </c>
      <c r="K23" s="12">
        <f t="shared" si="0"/>
        <v>196000</v>
      </c>
    </row>
    <row r="24" spans="2:11" hidden="1">
      <c r="B24" s="24" t="s">
        <v>4</v>
      </c>
      <c r="C24" s="9"/>
      <c r="D24" s="9"/>
      <c r="E24" s="9"/>
      <c r="F24" s="9"/>
      <c r="G24" s="9"/>
      <c r="H24" s="9"/>
      <c r="I24" s="9"/>
      <c r="J24" s="17"/>
      <c r="K24" s="14"/>
    </row>
    <row r="25" spans="2:11" hidden="1">
      <c r="B25" s="22" t="s">
        <v>5</v>
      </c>
      <c r="C25" s="9"/>
      <c r="D25" s="9"/>
      <c r="E25" s="9"/>
      <c r="F25" s="9"/>
      <c r="G25" s="9"/>
      <c r="H25" s="9"/>
      <c r="I25" s="9"/>
      <c r="J25" s="17">
        <v>2000</v>
      </c>
      <c r="K25" s="14"/>
    </row>
    <row r="26" spans="2:11" hidden="1">
      <c r="B26" s="22" t="s">
        <v>6</v>
      </c>
      <c r="C26" s="9"/>
      <c r="D26" s="9"/>
      <c r="E26" s="9"/>
      <c r="F26" s="9"/>
      <c r="G26" s="9"/>
      <c r="H26" s="9"/>
      <c r="I26" s="9"/>
      <c r="J26" s="17">
        <v>10000</v>
      </c>
      <c r="K26" s="14"/>
    </row>
    <row r="27" spans="2:11" hidden="1">
      <c r="B27" s="22" t="s">
        <v>7</v>
      </c>
      <c r="C27" s="9"/>
      <c r="D27" s="9"/>
      <c r="E27" s="9"/>
      <c r="F27" s="9"/>
      <c r="G27" s="9"/>
      <c r="H27" s="9"/>
      <c r="I27" s="9"/>
      <c r="J27" s="17">
        <v>10000</v>
      </c>
      <c r="K27" s="14"/>
    </row>
    <row r="28" spans="2:11" hidden="1">
      <c r="B28" s="22" t="s">
        <v>8</v>
      </c>
      <c r="C28" s="9"/>
      <c r="D28" s="9"/>
      <c r="E28" s="9"/>
      <c r="F28" s="9"/>
      <c r="G28" s="9"/>
      <c r="H28" s="9"/>
      <c r="I28" s="9"/>
      <c r="J28" s="17">
        <v>2000</v>
      </c>
      <c r="K28" s="14"/>
    </row>
    <row r="29" spans="2:11" hidden="1">
      <c r="B29" s="22" t="s">
        <v>9</v>
      </c>
      <c r="C29" s="9"/>
      <c r="D29" s="9"/>
      <c r="E29" s="9"/>
      <c r="F29" s="9"/>
      <c r="G29" s="9"/>
      <c r="H29" s="9"/>
      <c r="I29" s="9"/>
      <c r="J29" s="17">
        <v>1000</v>
      </c>
      <c r="K29" s="14"/>
    </row>
    <row r="30" spans="2:11" hidden="1">
      <c r="B30" s="22" t="s">
        <v>10</v>
      </c>
      <c r="C30" s="9"/>
      <c r="D30" s="9"/>
      <c r="E30" s="9"/>
      <c r="F30" s="9"/>
      <c r="G30" s="9"/>
      <c r="H30" s="9"/>
      <c r="I30" s="9"/>
      <c r="J30" s="17">
        <v>500</v>
      </c>
      <c r="K30" s="14"/>
    </row>
    <row r="31" spans="2:11" hidden="1">
      <c r="B31" s="22" t="s">
        <v>11</v>
      </c>
      <c r="C31" s="9"/>
      <c r="D31" s="9"/>
      <c r="E31" s="9"/>
      <c r="F31" s="9"/>
      <c r="G31" s="9"/>
      <c r="H31" s="9"/>
      <c r="I31" s="9"/>
      <c r="J31" s="17">
        <v>500</v>
      </c>
      <c r="K31" s="14"/>
    </row>
    <row r="32" spans="2:11" hidden="1">
      <c r="B32" s="22" t="s">
        <v>12</v>
      </c>
      <c r="C32" s="9"/>
      <c r="D32" s="9"/>
      <c r="E32" s="9"/>
      <c r="F32" s="9"/>
      <c r="G32" s="9"/>
      <c r="H32" s="9"/>
      <c r="I32" s="9"/>
      <c r="J32" s="17">
        <v>2000</v>
      </c>
      <c r="K32" s="14"/>
    </row>
    <row r="33" spans="2:11" hidden="1">
      <c r="B33" s="22" t="s">
        <v>13</v>
      </c>
      <c r="C33" s="9"/>
      <c r="D33" s="9"/>
      <c r="E33" s="9"/>
      <c r="F33" s="9"/>
      <c r="G33" s="9"/>
      <c r="H33" s="9"/>
      <c r="I33" s="9"/>
      <c r="J33" s="17">
        <v>1000</v>
      </c>
      <c r="K33" s="14"/>
    </row>
    <row r="34" spans="2:11" hidden="1">
      <c r="B34" s="22" t="s">
        <v>14</v>
      </c>
      <c r="C34" s="9"/>
      <c r="D34" s="9"/>
      <c r="E34" s="9"/>
      <c r="F34" s="9"/>
      <c r="G34" s="9"/>
      <c r="H34" s="9"/>
      <c r="I34" s="9"/>
      <c r="J34" s="17">
        <v>170000</v>
      </c>
      <c r="K34" s="14"/>
    </row>
    <row r="35" spans="2:11" ht="15.75" hidden="1" thickBot="1">
      <c r="B35" s="23" t="s">
        <v>15</v>
      </c>
      <c r="C35" s="10"/>
      <c r="D35" s="10"/>
      <c r="E35" s="10"/>
      <c r="F35" s="10"/>
      <c r="G35" s="10"/>
      <c r="H35" s="10"/>
      <c r="I35" s="10"/>
      <c r="J35" s="18">
        <v>2000</v>
      </c>
      <c r="K35" s="15"/>
    </row>
    <row r="36" spans="2:11" hidden="1">
      <c r="B36" s="9" t="s">
        <v>62</v>
      </c>
      <c r="D36" s="9">
        <v>2</v>
      </c>
      <c r="K36" s="9">
        <v>180000</v>
      </c>
    </row>
    <row r="37" spans="2:11" hidden="1">
      <c r="B37" s="9" t="s">
        <v>63</v>
      </c>
      <c r="D37" s="9">
        <v>4</v>
      </c>
      <c r="K37" s="9">
        <v>199000</v>
      </c>
    </row>
    <row r="38" spans="2:11" hidden="1">
      <c r="B38" s="9" t="s">
        <v>64</v>
      </c>
      <c r="D38" s="9">
        <v>8</v>
      </c>
      <c r="K38" s="9">
        <v>233000</v>
      </c>
    </row>
  </sheetData>
  <mergeCells count="9">
    <mergeCell ref="K2:K3"/>
    <mergeCell ref="H4:H23"/>
    <mergeCell ref="B2:B3"/>
    <mergeCell ref="C2:C3"/>
    <mergeCell ref="D2:D3"/>
    <mergeCell ref="E2:E3"/>
    <mergeCell ref="F2:H2"/>
    <mergeCell ref="I2:I3"/>
    <mergeCell ref="J2:J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SANI от 19.01.2015г.</vt:lpstr>
      <vt:lpstr>Прайс от 1.03.15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2015-04-03T08:35:45Z</dcterms:modified>
</cp:coreProperties>
</file>